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11" i="2"/>
  <c r="F11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<sst xmlns="http://schemas.openxmlformats.org/spreadsheetml/2006/main" count="223" uniqueCount="205">
  <si>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</si>
  <si>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</si>
  <si>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</si>
  <si>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</si>
  <si>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</si>
  <si>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</si>
  <si>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</si>
  <si>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</si>
  <si>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</si>
  <si>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</si>
  <si>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</si>
  <si>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</si>
  <si>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</si>
  <si>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</si>
  <si>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</si>
  <si>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</si>
  <si>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</si>
  <si>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</si>
  <si>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</si>
  <si>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</si>
  <si>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</si>
  <si>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</si>
  <si>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</si>
  <si>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</si>
  <si>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</si>
  <si>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</si>
  <si>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</si>
  <si>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</si>
  <si>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</si>
  <si>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</si>
  <si>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</si>
  <si>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</si>
  <si>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</si>
  <si>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</si>
  <si>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</si>
  <si>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</si>
  <si>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</si>
  <si>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</si>
  <si>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</si>
  <si>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</si>
  <si>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</si>
  <si>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</si>
  <si>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</si>
  <si>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</si>
  <si>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</si>
  <si>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</si>
  <si>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</si>
  <si>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</si>
  <si>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</si>
  <si>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</si>
  <si>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</si>
  <si>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</si>
  <si>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</si>
  <si>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</si>
  <si>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</si>
  <si>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</si>
  <si>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</si>
  <si>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</si>
  <si>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</si>
  <si>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</si>
  <si>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</si>
  <si>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</si>
  <si>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</si>
  <si>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</si>
  <si>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</si>
  <si>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</si>
  <si>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</si>
  <si>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</si>
  <si>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</si>
  <si>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</si>
  <si>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</si>
  <si>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</si>
  <si>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</si>
  <si>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</si>
  <si>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</si>
  <si>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</si>
  <si>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</si>
  <si>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</si>
  <si>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</si>
  <si>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</si>
  <si>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</si>
  <si>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</si>
  <si>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</si>
  <si>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</si>
  <si>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</si>
  <si>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</si>
  <si>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</si>
  <si>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</si>
  <si>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</si>
  <si>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</si>
  <si>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</si>
  <si>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</si>
  <si>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</si>
  <si>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</si>
  <si>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</si>
  <si>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</si>
  <si>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</si>
  <si>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</si>
  <si>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</si>
  <si>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</si>
  <si>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</si>
  <si>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</si>
  <si>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</si>
  <si>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</si>
  <si>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</si>
  <si>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</si>
  <si>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</si>
  <si>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</si>
  <si>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</si>
  <si>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</si>
  <si>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</si>
  <si>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</si>
  <si>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</si>
  <si>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</si>
  <si>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</si>
  <si>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</si>
  <si>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</si>
  <si>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</si>
  <si>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</si>
  <si>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</si>
  <si>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</si>
  <si>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</si>
  <si>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</si>
  <si>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</si>
  <si>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</si>
  <si>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</si>
  <si>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</si>
  <si>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</si>
  <si>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</si>
  <si>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</si>
  <si>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</si>
  <si>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</si>
  <si>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</si>
  <si>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</si>
  <si>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</si>
  <si>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</si>
  <si>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</si>
  <si>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</si>
  <si>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</si>
  <si>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</si>
  <si>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</si>
  <si>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</si>
  <si>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</si>
  <si>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</si>
  <si>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</si>
  <si>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</si>
  <si>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</si>
  <si>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</si>
  <si>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</si>
  <si>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</si>
  <si>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</si>
  <si>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</si>
  <si>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</si>
  <si>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</si>
  <si>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</si>
  <si>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</si>
  <si>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</si>
  <si>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</si>
  <si>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</si>
  <si>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</si>
  <si>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</si>
  <si>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</si>
  <si>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</si>
  <si>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</si>
  <si>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</si>
  <si>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</si>
  <si>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</si>
  <si>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</si>
  <si>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</si>
  <si>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</si>
  <si>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</si>
  <si>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</si>
  <si>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</si>
  <si>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</si>
  <si>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</si>
  <si>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</si>
  <si>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</si>
  <si>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</si>
  <si>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</si>
  <si>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</si>
  <si>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</si>
  <si>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</si>
  <si>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</si>
  <si>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</si>
  <si>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</si>
  <si>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</si>
  <si>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</si>
  <si>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</si>
  <si>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</si>
  <si>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</si>
  <si>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</si>
  <si>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</si>
  <si>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</si>
  <si>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</si>
  <si>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</si>
  <si>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</si>
  <si>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</si>
  <si>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</si>
  <si>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</si>
  <si>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</si>
  <si>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</si>
  <si>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</si>
  <si>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ARAB ENGINEERING INDUSTRIES</t>
  </si>
  <si>
    <t>الصناعات الهندسية العربية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</si>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</sst>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141060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1.8</v>
      </c>
      <c r="F6" s="13">
        <v>1.8</v>
      </c>
      <c r="G6" s="13">
        <v>1.8</v>
      </c>
      <c r="H6" s="13">
        <v>1.8</v>
      </c>
      <c r="I6" s="4" t="s">
        <v>139</v>
      </c>
    </row>
    <row r="7" spans="4:9" ht="20.100000000000001" customHeight="1">
      <c r="D7" s="10" t="s">
        <v>126</v>
      </c>
      <c r="E7" s="14" t="s">
        <v>204</v>
      </c>
      <c r="F7" s="14" t="s">
        <v>204</v>
      </c>
      <c r="G7" s="14" t="s">
        <v>204</v>
      </c>
      <c r="H7" s="14" t="s">
        <v>204</v>
      </c>
      <c r="I7" s="4" t="s">
        <v>140</v>
      </c>
    </row>
    <row r="8" spans="4:9" ht="20.100000000000001" customHeight="1">
      <c r="D8" s="10" t="s">
        <v>25</v>
      </c>
      <c r="E8" s="14" t="s">
        <v>204</v>
      </c>
      <c r="F8" s="14" t="s">
        <v>204</v>
      </c>
      <c r="G8" s="14" t="s">
        <v>204</v>
      </c>
      <c r="H8" s="14" t="s">
        <v>204</v>
      </c>
      <c r="I8" s="4" t="s">
        <v>1</v>
      </c>
    </row>
    <row r="9" spans="4:9" ht="20.100000000000001" customHeight="1">
      <c r="D9" s="10" t="s">
        <v>26</v>
      </c>
      <c r="E9" s="14" t="s">
        <v>204</v>
      </c>
      <c r="F9" s="14" t="s">
        <v>204</v>
      </c>
      <c r="G9" s="14" t="s">
        <v>204</v>
      </c>
      <c r="H9" s="14" t="s">
        <v>204</v>
      </c>
      <c r="I9" s="4" t="s">
        <v>2</v>
      </c>
    </row>
    <row r="10" spans="4:9" ht="20.100000000000001" customHeight="1">
      <c r="D10" s="10" t="s">
        <v>27</v>
      </c>
      <c r="E10" s="14">
        <v>1816990</v>
      </c>
      <c r="F10" s="14">
        <v>1816990</v>
      </c>
      <c r="G10" s="14">
        <v>7117236</v>
      </c>
      <c r="H10" s="14">
        <v>7117236</v>
      </c>
      <c r="I10" s="4" t="s">
        <v>24</v>
      </c>
    </row>
    <row r="11" spans="4:9" ht="20.100000000000001" customHeight="1">
      <c r="D11" s="10" t="s">
        <v>127</v>
      </c>
      <c r="E11" s="14">
        <f t="shared" ref="E11:G11" si="0">+E10*E6</f>
        <v>3270582</v>
      </c>
      <c r="F11" s="14">
        <f t="shared" si="0"/>
        <v>3270582</v>
      </c>
      <c r="G11" s="14">
        <v>3270582</v>
      </c>
      <c r="H11" s="14">
        <v>3270582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602299</v>
      </c>
      <c r="F16" s="56">
        <v>384180</v>
      </c>
      <c r="G16" s="56">
        <v>400800</v>
      </c>
      <c r="H16" s="56">
        <v>8773</v>
      </c>
      <c r="I16" s="3" t="s">
        <v>58</v>
      </c>
    </row>
    <row r="17" spans="4:9" ht="20.100000000000001" customHeight="1">
      <c r="D17" s="10" t="s">
        <v>128</v>
      </c>
      <c r="E17" s="57">
        <v>378020</v>
      </c>
      <c r="F17" s="57">
        <v>661801</v>
      </c>
      <c r="G17" s="57">
        <v>326629</v>
      </c>
      <c r="H17" s="57">
        <v>342295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1435745</v>
      </c>
      <c r="F21" s="57">
        <v>1498541</v>
      </c>
      <c r="G21" s="57">
        <v>1519754</v>
      </c>
      <c r="H21" s="57">
        <v>1398374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2488414</v>
      </c>
      <c r="F23" s="57">
        <v>2633823</v>
      </c>
      <c r="G23" s="57">
        <v>2364901</v>
      </c>
      <c r="H23" s="57">
        <v>1847817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8908689</v>
      </c>
      <c r="F25" s="57">
        <v>9273049</v>
      </c>
      <c r="G25" s="57">
        <v>9605321</v>
      </c>
      <c r="H25" s="57">
        <v>10116778</v>
      </c>
      <c r="I25" s="4" t="s">
        <v>173</v>
      </c>
    </row>
    <row r="26" spans="4:9" ht="20.100000000000001" customHeight="1">
      <c r="D26" s="10" t="s">
        <v>183</v>
      </c>
      <c r="E26" s="57">
        <v>771638</v>
      </c>
      <c r="F26" s="57">
        <v>771638</v>
      </c>
      <c r="G26" s="57">
        <v>771638</v>
      </c>
      <c r="H26" s="57">
        <v>771638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9680327</v>
      </c>
      <c r="F28" s="57">
        <v>10044687</v>
      </c>
      <c r="G28" s="57">
        <v>10376959</v>
      </c>
      <c r="H28" s="57">
        <v>10888416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12168741</v>
      </c>
      <c r="F30" s="58">
        <v>12678510</v>
      </c>
      <c r="G30" s="58">
        <v>12741860</v>
      </c>
      <c r="H30" s="58">
        <v>12736233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179554</v>
      </c>
      <c r="F35" s="56">
        <v>189693</v>
      </c>
      <c r="G35" s="56">
        <v>454648</v>
      </c>
      <c r="H35" s="56">
        <v>529743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1299317</v>
      </c>
      <c r="H36" s="57">
        <v>1184585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167979</v>
      </c>
      <c r="H38" s="57">
        <v>126000</v>
      </c>
      <c r="I38" s="4" t="s">
        <v>85</v>
      </c>
    </row>
    <row r="39" spans="4:9" ht="20.100000000000001" customHeight="1">
      <c r="D39" s="10" t="s">
        <v>104</v>
      </c>
      <c r="E39" s="57">
        <v>319009</v>
      </c>
      <c r="F39" s="57">
        <v>535870</v>
      </c>
      <c r="G39" s="57">
        <v>2244203</v>
      </c>
      <c r="H39" s="57">
        <v>2303743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27216</v>
      </c>
      <c r="I40" s="4" t="s">
        <v>152</v>
      </c>
    </row>
    <row r="41" spans="4:9" ht="20.100000000000001" customHeight="1">
      <c r="D41" s="10" t="s">
        <v>108</v>
      </c>
      <c r="E41" s="57">
        <v>7479950</v>
      </c>
      <c r="F41" s="57">
        <v>7479950</v>
      </c>
      <c r="G41" s="57">
        <v>7479950</v>
      </c>
      <c r="H41" s="57">
        <v>7479950</v>
      </c>
      <c r="I41" s="4" t="s">
        <v>153</v>
      </c>
    </row>
    <row r="42" spans="4:9" ht="20.100000000000001" customHeight="1">
      <c r="D42" s="10" t="s">
        <v>106</v>
      </c>
      <c r="E42" s="57">
        <v>2745442</v>
      </c>
      <c r="F42" s="57">
        <v>2526991</v>
      </c>
      <c r="G42" s="57">
        <v>1950717</v>
      </c>
      <c r="H42" s="57">
        <v>581834</v>
      </c>
      <c r="I42" s="4" t="s">
        <v>87</v>
      </c>
    </row>
    <row r="43" spans="4:9" ht="20.100000000000001" customHeight="1">
      <c r="D43" s="20" t="s">
        <v>107</v>
      </c>
      <c r="E43" s="58">
        <v>10544401</v>
      </c>
      <c r="F43" s="58">
        <v>10542811</v>
      </c>
      <c r="G43" s="58">
        <v>11674870</v>
      </c>
      <c r="H43" s="58">
        <v>10392743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1816990</v>
      </c>
      <c r="F46" s="56">
        <v>1816990</v>
      </c>
      <c r="G46" s="56">
        <v>7117236</v>
      </c>
      <c r="H46" s="56">
        <v>7117236</v>
      </c>
      <c r="I46" s="3" t="s">
        <v>5</v>
      </c>
    </row>
    <row r="47" spans="4:9" ht="20.100000000000001" customHeight="1">
      <c r="D47" s="10" t="s">
        <v>31</v>
      </c>
      <c r="E47" s="57">
        <v>1816990</v>
      </c>
      <c r="F47" s="57">
        <v>1816990</v>
      </c>
      <c r="G47" s="57">
        <v>7117236</v>
      </c>
      <c r="H47" s="57">
        <v>7117236</v>
      </c>
      <c r="I47" s="4" t="s">
        <v>6</v>
      </c>
    </row>
    <row r="48" spans="4:9" ht="20.100000000000001" customHeight="1">
      <c r="D48" s="10" t="s">
        <v>130</v>
      </c>
      <c r="E48" s="57">
        <v>1816990</v>
      </c>
      <c r="F48" s="57">
        <v>1816990</v>
      </c>
      <c r="G48" s="57">
        <v>7117236</v>
      </c>
      <c r="H48" s="57">
        <v>7117236</v>
      </c>
      <c r="I48" s="4" t="s">
        <v>7</v>
      </c>
    </row>
    <row r="49" spans="4:9" ht="20.100000000000001" customHeight="1">
      <c r="D49" s="10" t="s">
        <v>73</v>
      </c>
      <c r="E49" s="57">
        <v>32521</v>
      </c>
      <c r="F49" s="57">
        <v>32521</v>
      </c>
      <c r="G49" s="57">
        <v>0</v>
      </c>
      <c r="H49" s="57">
        <v>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-225171</v>
      </c>
      <c r="F58" s="57">
        <v>286188</v>
      </c>
      <c r="G58" s="57">
        <v>-6050246</v>
      </c>
      <c r="H58" s="57">
        <v>-4773746</v>
      </c>
      <c r="I58" s="4" t="s">
        <v>155</v>
      </c>
    </row>
    <row r="59" spans="4:9" ht="20.100000000000001" customHeight="1">
      <c r="D59" s="10" t="s">
        <v>38</v>
      </c>
      <c r="E59" s="57">
        <v>1624340</v>
      </c>
      <c r="F59" s="57">
        <v>2135699</v>
      </c>
      <c r="G59" s="57">
        <v>1066990</v>
      </c>
      <c r="H59" s="57">
        <v>2343490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12168741</v>
      </c>
      <c r="F61" s="58">
        <v>12678510</v>
      </c>
      <c r="G61" s="58">
        <v>12741860</v>
      </c>
      <c r="H61" s="58">
        <v>12736233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1508246</v>
      </c>
      <c r="F65" s="56">
        <v>1937984</v>
      </c>
      <c r="G65" s="56">
        <v>1259065</v>
      </c>
      <c r="H65" s="56">
        <v>1422487</v>
      </c>
      <c r="I65" s="3" t="s">
        <v>88</v>
      </c>
    </row>
    <row r="66" spans="4:9" ht="20.100000000000001" customHeight="1">
      <c r="D66" s="10" t="s">
        <v>110</v>
      </c>
      <c r="E66" s="57">
        <v>1521429</v>
      </c>
      <c r="F66" s="57">
        <v>1576272</v>
      </c>
      <c r="G66" s="57">
        <v>1536475</v>
      </c>
      <c r="H66" s="57">
        <v>2067013</v>
      </c>
      <c r="I66" s="4" t="s">
        <v>89</v>
      </c>
    </row>
    <row r="67" spans="4:9" ht="20.100000000000001" customHeight="1">
      <c r="D67" s="10" t="s">
        <v>132</v>
      </c>
      <c r="E67" s="57">
        <v>-13183</v>
      </c>
      <c r="F67" s="57">
        <v>361712</v>
      </c>
      <c r="G67" s="57">
        <v>-277410</v>
      </c>
      <c r="H67" s="57">
        <v>-644526</v>
      </c>
      <c r="I67" s="4" t="s">
        <v>90</v>
      </c>
    </row>
    <row r="68" spans="4:9" ht="20.100000000000001" customHeight="1">
      <c r="D68" s="10" t="s">
        <v>111</v>
      </c>
      <c r="E68" s="57">
        <v>311667</v>
      </c>
      <c r="F68" s="57">
        <v>403447</v>
      </c>
      <c r="G68" s="57">
        <v>342040</v>
      </c>
      <c r="H68" s="57">
        <v>377275</v>
      </c>
      <c r="I68" s="4" t="s">
        <v>91</v>
      </c>
    </row>
    <row r="69" spans="4:9" ht="20.100000000000001" customHeight="1">
      <c r="D69" s="10" t="s">
        <v>112</v>
      </c>
      <c r="E69" s="57">
        <v>32105</v>
      </c>
      <c r="F69" s="57">
        <v>93591</v>
      </c>
      <c r="G69" s="57">
        <v>54581</v>
      </c>
      <c r="H69" s="57">
        <v>73658</v>
      </c>
      <c r="I69" s="4" t="s">
        <v>92</v>
      </c>
    </row>
    <row r="70" spans="4:9" ht="20.100000000000001" customHeight="1">
      <c r="D70" s="10" t="s">
        <v>113</v>
      </c>
      <c r="E70" s="57">
        <v>409934</v>
      </c>
      <c r="F70" s="57">
        <v>417267</v>
      </c>
      <c r="G70" s="57">
        <v>548831</v>
      </c>
      <c r="H70" s="57">
        <v>759512</v>
      </c>
      <c r="I70" s="4" t="s">
        <v>93</v>
      </c>
    </row>
    <row r="71" spans="4:9" ht="20.100000000000001" customHeight="1">
      <c r="D71" s="10" t="s">
        <v>114</v>
      </c>
      <c r="E71" s="57">
        <v>209055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-566010</v>
      </c>
      <c r="F72" s="57">
        <v>-135326</v>
      </c>
      <c r="G72" s="57">
        <v>-674031</v>
      </c>
      <c r="H72" s="57">
        <v>-1095459</v>
      </c>
      <c r="I72" s="4" t="s">
        <v>95</v>
      </c>
    </row>
    <row r="73" spans="4:9" ht="20.100000000000001" customHeight="1">
      <c r="D73" s="10" t="s">
        <v>116</v>
      </c>
      <c r="E73" s="57">
        <v>54651</v>
      </c>
      <c r="F73" s="57">
        <v>902380</v>
      </c>
      <c r="G73" s="57">
        <v>29354</v>
      </c>
      <c r="H73" s="57">
        <v>3341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-511359</v>
      </c>
      <c r="F75" s="57">
        <v>767054</v>
      </c>
      <c r="G75" s="57">
        <v>-644677</v>
      </c>
      <c r="H75" s="57">
        <v>-1092118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441841</v>
      </c>
      <c r="G76" s="57">
        <v>631823</v>
      </c>
      <c r="H76" s="57">
        <v>615105</v>
      </c>
      <c r="I76" s="4" t="s">
        <v>97</v>
      </c>
    </row>
    <row r="77" spans="4:9" ht="20.100000000000001" customHeight="1">
      <c r="D77" s="10" t="s">
        <v>190</v>
      </c>
      <c r="E77" s="57">
        <v>-511359</v>
      </c>
      <c r="F77" s="57">
        <v>325213</v>
      </c>
      <c r="G77" s="57">
        <v>-1276500</v>
      </c>
      <c r="H77" s="57">
        <v>-1276500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6504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-511359</v>
      </c>
      <c r="F82" s="57">
        <v>318709</v>
      </c>
      <c r="G82" s="57">
        <v>-1276500</v>
      </c>
      <c r="H82" s="57">
        <v>-1707223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-511359</v>
      </c>
      <c r="F84" s="58">
        <v>318709</v>
      </c>
      <c r="G84" s="58">
        <v>-1276500</v>
      </c>
      <c r="H84" s="58">
        <v>-1707223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384180</v>
      </c>
      <c r="F88" s="56">
        <v>400800</v>
      </c>
      <c r="G88" s="56">
        <v>8773</v>
      </c>
      <c r="H88" s="56">
        <v>13078</v>
      </c>
      <c r="I88" s="3" t="s">
        <v>16</v>
      </c>
    </row>
    <row r="89" spans="4:9" ht="20.100000000000001" customHeight="1">
      <c r="D89" s="10" t="s">
        <v>43</v>
      </c>
      <c r="E89" s="57">
        <v>-36014</v>
      </c>
      <c r="F89" s="57">
        <v>387775</v>
      </c>
      <c r="G89" s="57">
        <v>-1090461</v>
      </c>
      <c r="H89" s="57">
        <v>-6476</v>
      </c>
      <c r="I89" s="4" t="s">
        <v>17</v>
      </c>
    </row>
    <row r="90" spans="4:9" ht="20.100000000000001" customHeight="1">
      <c r="D90" s="10" t="s">
        <v>44</v>
      </c>
      <c r="E90" s="57">
        <v>-24319</v>
      </c>
      <c r="F90" s="57">
        <v>686311</v>
      </c>
      <c r="G90" s="57">
        <v>-15890</v>
      </c>
      <c r="H90" s="57">
        <v>-16101</v>
      </c>
      <c r="I90" s="4" t="s">
        <v>18</v>
      </c>
    </row>
    <row r="91" spans="4:9" ht="20.100000000000001" customHeight="1">
      <c r="D91" s="10" t="s">
        <v>45</v>
      </c>
      <c r="E91" s="57">
        <v>278452</v>
      </c>
      <c r="F91" s="57">
        <v>-1090706</v>
      </c>
      <c r="G91" s="57">
        <v>1498378</v>
      </c>
      <c r="H91" s="57">
        <v>18272</v>
      </c>
      <c r="I91" s="4" t="s">
        <v>19</v>
      </c>
    </row>
    <row r="92" spans="4:9" ht="20.100000000000001" customHeight="1">
      <c r="D92" s="21" t="s">
        <v>47</v>
      </c>
      <c r="E92" s="58">
        <v>602299</v>
      </c>
      <c r="F92" s="58">
        <v>384180</v>
      </c>
      <c r="G92" s="58">
        <v>400800</v>
      </c>
      <c r="H92" s="58">
        <v>8773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 t="s">
        <v>204</v>
      </c>
      <c r="F96" s="22" t="s">
        <v>204</v>
      </c>
      <c r="G96" s="22" t="s">
        <v>204</v>
      </c>
      <c r="H96" s="22" t="s">
        <v>204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-0.28143192862921645</v>
      </c>
      <c r="F97" s="13">
        <f>+F84/F10</f>
        <v>0.17540492793025828</v>
      </c>
      <c r="G97" s="13">
        <f>+G84/G10</f>
        <v>-0.17935333323217045</v>
      </c>
      <c r="H97" s="13">
        <f>+H84/H10</f>
        <v>-0.2398716299417358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0.89397299930104179</v>
      </c>
      <c r="F99" s="13">
        <f>+F59/F10</f>
        <v>1.1754049279302583</v>
      </c>
      <c r="G99" s="13">
        <f>+G59/G10</f>
        <v>0.14991634392901965</v>
      </c>
      <c r="H99" s="13">
        <f>+H59/H10</f>
        <v>0.3292696771611901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-6.395862789155955</v>
      </c>
      <c r="F100" s="13">
        <f>+F11/F84</f>
        <v>10.261969382728445</v>
      </c>
      <c r="G100" s="13">
        <f>+G11/G84</f>
        <v>-2.5621480611045828</v>
      </c>
      <c r="H100" s="13">
        <f>+H11/H84</f>
        <v>-1.9157321568418419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2.0134836302744499</v>
      </c>
      <c r="F103" s="23">
        <f>+F11/F59</f>
        <v>1.5313871477207228</v>
      </c>
      <c r="G103" s="23">
        <f>+G11/G59</f>
        <v>3.0652414736782911</v>
      </c>
      <c r="H103" s="23">
        <f>+H11/H59</f>
        <v>1.3956031389082095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-0.87406165837668393</v>
      </c>
      <c r="F105" s="30">
        <f>+F67*100/F65</f>
        <v>18.664343978072058</v>
      </c>
      <c r="G105" s="30">
        <f>+G67*100/G65</f>
        <v>-22.03301656387875</v>
      </c>
      <c r="H105" s="30">
        <f>+H67*100/H65</f>
        <v>-45.309798964770856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-33.904217216554862</v>
      </c>
      <c r="F106" s="31">
        <f>+F75*100/F65</f>
        <v>39.579996532479115</v>
      </c>
      <c r="G106" s="31">
        <f>+G75*100/G65</f>
        <v>-51.202837025888257</v>
      </c>
      <c r="H106" s="31">
        <f>+H75*100/H65</f>
        <v>-76.77525348210564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-33.904217216554862</v>
      </c>
      <c r="F107" s="31">
        <f>+F82*100/F65</f>
        <v>16.445388610019485</v>
      </c>
      <c r="G107" s="31">
        <f>+G82*100/G65</f>
        <v>-101.38475773689206</v>
      </c>
      <c r="H107" s="31">
        <f>+H82*100/H65</f>
        <v>-120.01677343975727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-4.2022342327772444</v>
      </c>
      <c r="F108" s="31">
        <f>(F82+F76)*100/F30</f>
        <v>5.9987332896373466</v>
      </c>
      <c r="G108" s="31">
        <f>(G82+G76)*100/G30</f>
        <v>-5.0595203526015826</v>
      </c>
      <c r="H108" s="31">
        <f>(H82+H76)*100/H30</f>
        <v>-8.5748902363830819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-31.481032296194147</v>
      </c>
      <c r="F109" s="29">
        <f>+F84*100/F59</f>
        <v>14.922936237737622</v>
      </c>
      <c r="G109" s="29">
        <f>+G84*100/G59</f>
        <v>-119.63561045558065</v>
      </c>
      <c r="H109" s="29">
        <f>+H84*100/H59</f>
        <v>-72.849596115195709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86.651536095640466</v>
      </c>
      <c r="F111" s="22">
        <f>+F43*100/F30</f>
        <v>83.154968525481308</v>
      </c>
      <c r="G111" s="22">
        <f>+G43*100/G30</f>
        <v>91.62610482300073</v>
      </c>
      <c r="H111" s="22">
        <f>+H43*100/H30</f>
        <v>81.599818407844765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13.348463904359539</v>
      </c>
      <c r="F112" s="13">
        <f>+F59*100/F30</f>
        <v>16.845031474518695</v>
      </c>
      <c r="G112" s="13">
        <f>+G59*100/G30</f>
        <v>8.3738951769992767</v>
      </c>
      <c r="H112" s="13">
        <f>+H59*100/H30</f>
        <v>18.400181592155231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>
        <f>+F75/F76</f>
        <v>1.7360407929549317</v>
      </c>
      <c r="G113" s="23">
        <f>+G75/G76</f>
        <v>-1.0203443052880317</v>
      </c>
      <c r="H113" s="23">
        <f>+H75/H76</f>
        <v>-1.7754984921273604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0.12394429300451049</v>
      </c>
      <c r="F115" s="22">
        <f>+F65/F30</f>
        <v>0.1528558166535342</v>
      </c>
      <c r="G115" s="22">
        <f>+G65/G30</f>
        <v>9.881328157741491E-2</v>
      </c>
      <c r="H115" s="22">
        <f>+H65/H30</f>
        <v>0.1116882048247704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0.15580527393341154</v>
      </c>
      <c r="F116" s="13">
        <f>+F65/F28</f>
        <v>0.19293622588737708</v>
      </c>
      <c r="G116" s="13">
        <f>+G65/G28</f>
        <v>0.1213327526879503</v>
      </c>
      <c r="H116" s="13">
        <f>+H65/H28</f>
        <v>0.13064223483011669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0.69523486854690575</v>
      </c>
      <c r="F117" s="23">
        <f>+F65/F120</f>
        <v>0.92374996008013521</v>
      </c>
      <c r="G117" s="23">
        <f>+G65/G120</f>
        <v>10.431531591244262</v>
      </c>
      <c r="H117" s="23">
        <f>+H65/H120</f>
        <v>-3.1199953501226076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7.8004507709813833</v>
      </c>
      <c r="F119" s="59">
        <f>+F23/F39</f>
        <v>4.9150409614272119</v>
      </c>
      <c r="G119" s="59">
        <f>+G23/G39</f>
        <v>1.0537821222055224</v>
      </c>
      <c r="H119" s="59">
        <f>+H23/H39</f>
        <v>0.8020933758670129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2169405</v>
      </c>
      <c r="F120" s="58">
        <f>+F23-F39</f>
        <v>2097953</v>
      </c>
      <c r="G120" s="58">
        <f>+G23-G39</f>
        <v>120698</v>
      </c>
      <c r="H120" s="58">
        <f>+H23-H39</f>
        <v>-455926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2010-10-04T10:20:04Z</dcterms:modified>
</cp:coreProperties>
</file>